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20" windowHeight="11835"/>
  </bookViews>
  <sheets>
    <sheet name="décompte 1er trim" sheetId="7" r:id="rId1"/>
    <sheet name="décompte 2e trim" sheetId="1" r:id="rId2"/>
    <sheet name="décompte 3e trim" sheetId="5" r:id="rId3"/>
    <sheet name="décompte 4e trim" sheetId="6" r:id="rId4"/>
  </sheets>
  <definedNames>
    <definedName name="_xlnm.Print_Area" localSheetId="0">'décompte 1er trim'!$A$1:$F$43</definedName>
    <definedName name="_xlnm.Print_Area" localSheetId="1">'décompte 2e trim'!$A$1:$F$43</definedName>
    <definedName name="_xlnm.Print_Area" localSheetId="2">'décompte 3e trim'!$A$1:$F$43</definedName>
    <definedName name="_xlnm.Print_Area" localSheetId="3">'décompte 4e trim'!$A$1:$F$43</definedName>
  </definedNames>
  <calcPr calcId="145621"/>
</workbook>
</file>

<file path=xl/calcChain.xml><?xml version="1.0" encoding="utf-8"?>
<calcChain xmlns="http://schemas.openxmlformats.org/spreadsheetml/2006/main">
  <c r="E27" i="7" l="1"/>
  <c r="E26" i="7"/>
  <c r="E25" i="7"/>
  <c r="E24" i="7"/>
  <c r="E23" i="7"/>
  <c r="E22" i="7"/>
  <c r="B21" i="7"/>
  <c r="E20" i="7"/>
  <c r="E19" i="7"/>
  <c r="E18" i="7"/>
  <c r="E21" i="7"/>
  <c r="E32" i="7" s="1"/>
  <c r="E27" i="6"/>
  <c r="E26" i="6"/>
  <c r="E25" i="6"/>
  <c r="E24" i="6"/>
  <c r="E23" i="6"/>
  <c r="E22" i="6"/>
  <c r="B21" i="6"/>
  <c r="E20" i="6"/>
  <c r="E19" i="6"/>
  <c r="E18" i="6"/>
  <c r="E27" i="5"/>
  <c r="E26" i="5"/>
  <c r="E25" i="5"/>
  <c r="E24" i="5"/>
  <c r="E23" i="5"/>
  <c r="E22" i="5"/>
  <c r="B21" i="5"/>
  <c r="E20" i="5"/>
  <c r="E19" i="5"/>
  <c r="E18" i="5"/>
  <c r="E27" i="1"/>
  <c r="E26" i="1"/>
  <c r="E25" i="1"/>
  <c r="E24" i="1"/>
  <c r="E23" i="1"/>
  <c r="E22" i="1"/>
  <c r="B21" i="1"/>
  <c r="E20" i="1"/>
  <c r="E19" i="1"/>
  <c r="E18" i="1"/>
  <c r="E21" i="1"/>
  <c r="E32" i="1" s="1"/>
  <c r="E21" i="5"/>
  <c r="E32" i="5" s="1"/>
  <c r="E21" i="6"/>
  <c r="E32" i="6"/>
</calcChain>
</file>

<file path=xl/sharedStrings.xml><?xml version="1.0" encoding="utf-8"?>
<sst xmlns="http://schemas.openxmlformats.org/spreadsheetml/2006/main" count="160" uniqueCount="46">
  <si>
    <t xml:space="preserve">Direction de la santé publique et de la prévoyance sociale du canton de Berne
Office des personnes âgées et handicapées </t>
  </si>
  <si>
    <t>Evaluation et conseils</t>
  </si>
  <si>
    <t>Examens et traitements</t>
  </si>
  <si>
    <t>Soins de base</t>
  </si>
  <si>
    <t>Total prestations de soins</t>
  </si>
  <si>
    <t>Prestations de coordination et de soutien</t>
  </si>
  <si>
    <t>Rétribution par intervention pour le déplacement</t>
  </si>
  <si>
    <t>Rétribution par nouveau client (ouverture de dossier)</t>
  </si>
  <si>
    <t>Travail de fin de semaine et lors des jours fériés : supplément par heure facturée le samedi (12h00 – 20h00) et le dimanche (6h00 – 20h00)</t>
  </si>
  <si>
    <t>Travail de nuit : supplément par heure facturée (20h00 – 6h00)</t>
  </si>
  <si>
    <t>Supplément pour les « prestations spéciales »</t>
  </si>
  <si>
    <t>unité de prestation</t>
  </si>
  <si>
    <t>taux de rétribution (B)</t>
  </si>
  <si>
    <t>subvention cantonale pour les soins (A x B)</t>
  </si>
  <si>
    <t>Tarif OPAS (CHF)</t>
  </si>
  <si>
    <t>heure</t>
  </si>
  <si>
    <t>intervention</t>
  </si>
  <si>
    <t>mutation</t>
  </si>
  <si>
    <t xml:space="preserve">heure </t>
  </si>
  <si>
    <t>Subvention cantonale totale en CHF</t>
  </si>
  <si>
    <t>Pour toute information complémentaire: Jan Guillaume, Office des personnes âgées et handicapées, tél. 031 633 79 36, fax 031 633 40 19</t>
  </si>
  <si>
    <t>Date et signature juridiquement valable :</t>
  </si>
  <si>
    <t>Déduction du montant total de la participation des patients aux frais des soins</t>
  </si>
  <si>
    <t>Relation bancaire ou postale (CCP, IBAN)</t>
  </si>
  <si>
    <t>Prestations de soins</t>
  </si>
  <si>
    <t>Par votre signature, vous confirmez l'exactitude du présent décompte</t>
  </si>
  <si>
    <t>Catégorie C, Infirmières et infirmiers indépendants, sans obligation de prise en charge</t>
  </si>
  <si>
    <t>Nom, prénom</t>
  </si>
  <si>
    <t>Rue, NPA, lieu, courriel</t>
  </si>
  <si>
    <t>Contrat de prestations 2013 pour les prestations d'aide et de soins à domicile</t>
  </si>
  <si>
    <t>DECOMPTE au 31 décembre 2013</t>
  </si>
  <si>
    <t>Justificatif des prestations pour la période octobre - décembre 2013</t>
  </si>
  <si>
    <t>selon le point 6.5 des « Dispositions générales du contrat de prestations 2013 »</t>
  </si>
  <si>
    <t>volume de prestations effectif oct. - déc. 2013 (A)</t>
  </si>
  <si>
    <r>
      <t xml:space="preserve">Veuillez envoyer le formulaire rempli et dûment signé avant le </t>
    </r>
    <r>
      <rPr>
        <b/>
        <sz val="11"/>
        <rFont val="Arial"/>
        <family val="2"/>
      </rPr>
      <t xml:space="preserve">15 janvier 2014 </t>
    </r>
    <r>
      <rPr>
        <sz val="11"/>
        <rFont val="Arial"/>
        <family val="2"/>
      </rPr>
      <t>à l'adresse suivante:  Office des personnes âgées et handicapées, Rathausgasse 1, 3011 Berne</t>
    </r>
  </si>
  <si>
    <t>DECOMPTE au 30 septembre 2013</t>
  </si>
  <si>
    <t>Justificatif des prestations pour la période juillet - septembre 2013</t>
  </si>
  <si>
    <t>volume de prestations effectif juillet - sept. 2013 (A)</t>
  </si>
  <si>
    <r>
      <t xml:space="preserve">Veuillez envoyer le formulaire rempli et dûment signé avant le </t>
    </r>
    <r>
      <rPr>
        <b/>
        <sz val="11"/>
        <rFont val="Arial"/>
        <family val="2"/>
      </rPr>
      <t>15 octobre 2013</t>
    </r>
    <r>
      <rPr>
        <sz val="11"/>
        <rFont val="Arial"/>
        <family val="2"/>
      </rPr>
      <t xml:space="preserve"> à l'adresse suivante:  Office des personnes âgées et handicapées, Rathausgasse 1, 3011 Berne</t>
    </r>
  </si>
  <si>
    <t>DECOMPTE au 30 juin 2013</t>
  </si>
  <si>
    <t>Justificatif des prestations pour la période avril - juin 2013</t>
  </si>
  <si>
    <t>volume de prestations effectif avril - juin 2013 (A)</t>
  </si>
  <si>
    <r>
      <t xml:space="preserve">Veuillez envoyer le formulaire rempli et dûment signé avant le </t>
    </r>
    <r>
      <rPr>
        <b/>
        <sz val="11"/>
        <rFont val="Arial"/>
        <family val="2"/>
      </rPr>
      <t>15 juillet 2013</t>
    </r>
    <r>
      <rPr>
        <sz val="11"/>
        <rFont val="Arial"/>
        <family val="2"/>
      </rPr>
      <t xml:space="preserve"> à l'adresse suivante:  Office des personnes âgées et handicapées, Rathausgasse 1, 3011 Berne</t>
    </r>
  </si>
  <si>
    <t>DECOMPTE au 31 mars 2013</t>
  </si>
  <si>
    <t>Justificatif des prestations pour la période janvier - mars 2013</t>
  </si>
  <si>
    <t>volume de prestations effectif janvier - mars 2013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</si>
</sst>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0" formatCode="[$CHF]\ #,##0.00;[$CHF]\ \-#,##0.00"/>
    <numFmt numFmtId="171" formatCode="_ [$CHF]\ * #,##0.00_ ;_ [$CHF]\ * \-#,##0.00_ ;_ [$CHF]\ * &quot;-&quot;??_ ;_ @_ "/>
    <numFmt numFmtId="172" formatCode="_ * #,##0_ ;_ * \-#,##0_ ;_ * &quot;-&quot;??_ ;_ @_ 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1" fillId="0" borderId="0" xfId="3" applyFill="1" applyProtection="1"/>
    <xf numFmtId="0" fontId="1" fillId="0" borderId="0" xfId="3" applyFill="1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2" fillId="0" borderId="0" xfId="0" applyFont="1" applyAlignment="1" applyProtection="1"/>
    <xf numFmtId="0" fontId="1" fillId="0" borderId="0" xfId="3" applyAlignment="1" applyProtection="1"/>
    <xf numFmtId="43" fontId="2" fillId="2" borderId="0" xfId="1" applyFont="1" applyFill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43" fontId="2" fillId="0" borderId="2" xfId="1" applyFont="1" applyBorder="1" applyAlignment="1" applyProtection="1"/>
    <xf numFmtId="0" fontId="2" fillId="0" borderId="2" xfId="0" applyFont="1" applyBorder="1" applyAlignment="1" applyProtection="1">
      <alignment horizontal="center"/>
    </xf>
    <xf numFmtId="43" fontId="2" fillId="0" borderId="2" xfId="1" applyFont="1" applyBorder="1" applyProtection="1"/>
    <xf numFmtId="43" fontId="2" fillId="0" borderId="0" xfId="1" applyFont="1" applyProtection="1"/>
    <xf numFmtId="0" fontId="1" fillId="0" borderId="0" xfId="3" applyFont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170" fontId="2" fillId="0" borderId="0" xfId="1" applyNumberFormat="1" applyFont="1" applyProtection="1"/>
    <xf numFmtId="0" fontId="2" fillId="0" borderId="0" xfId="0" applyFont="1" applyAlignment="1" applyProtection="1">
      <alignment wrapText="1"/>
    </xf>
    <xf numFmtId="170" fontId="2" fillId="0" borderId="2" xfId="1" applyNumberFormat="1" applyFont="1" applyBorder="1" applyProtection="1"/>
    <xf numFmtId="0" fontId="2" fillId="0" borderId="2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wrapText="1"/>
    </xf>
    <xf numFmtId="171" fontId="2" fillId="0" borderId="0" xfId="1" applyNumberFormat="1" applyFont="1" applyBorder="1" applyAlignment="1" applyProtection="1"/>
    <xf numFmtId="170" fontId="2" fillId="0" borderId="0" xfId="1" applyNumberFormat="1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3" applyFont="1" applyBorder="1" applyAlignment="1" applyProtection="1">
      <alignment wrapText="1"/>
    </xf>
    <xf numFmtId="43" fontId="2" fillId="0" borderId="2" xfId="1" applyFont="1" applyFill="1" applyBorder="1" applyAlignment="1" applyProtection="1"/>
    <xf numFmtId="0" fontId="4" fillId="0" borderId="2" xfId="3" applyFont="1" applyBorder="1" applyAlignment="1" applyProtection="1">
      <alignment wrapText="1"/>
    </xf>
    <xf numFmtId="0" fontId="1" fillId="0" borderId="0" xfId="3" applyProtection="1"/>
    <xf numFmtId="0" fontId="1" fillId="0" borderId="0" xfId="3" applyAlignment="1" applyProtection="1">
      <alignment vertical="center" wrapText="1"/>
    </xf>
    <xf numFmtId="0" fontId="2" fillId="0" borderId="0" xfId="3" applyFont="1" applyAlignment="1" applyProtection="1">
      <alignment vertical="center" wrapText="1"/>
    </xf>
    <xf numFmtId="0" fontId="3" fillId="0" borderId="0" xfId="3" applyFont="1" applyAlignment="1" applyProtection="1">
      <alignment vertical="center" wrapText="1"/>
    </xf>
    <xf numFmtId="0" fontId="3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3" applyFont="1" applyFill="1" applyAlignment="1" applyProtection="1">
      <alignment wrapText="1"/>
    </xf>
    <xf numFmtId="43" fontId="2" fillId="0" borderId="2" xfId="1" applyNumberFormat="1" applyFont="1" applyFill="1" applyBorder="1" applyProtection="1"/>
    <xf numFmtId="43" fontId="2" fillId="0" borderId="0" xfId="1" applyNumberFormat="1" applyFont="1" applyFill="1" applyBorder="1" applyProtection="1"/>
    <xf numFmtId="0" fontId="1" fillId="0" borderId="0" xfId="0" applyFont="1" applyAlignment="1" applyProtection="1"/>
    <xf numFmtId="0" fontId="2" fillId="0" borderId="2" xfId="0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0" fontId="1" fillId="0" borderId="2" xfId="3" applyFont="1" applyBorder="1" applyAlignment="1" applyProtection="1">
      <alignment wrapText="1"/>
    </xf>
    <xf numFmtId="43" fontId="2" fillId="2" borderId="2" xfId="1" applyFont="1" applyFill="1" applyBorder="1" applyProtection="1"/>
    <xf numFmtId="43" fontId="2" fillId="3" borderId="2" xfId="1" applyFont="1" applyFill="1" applyBorder="1" applyAlignment="1" applyProtection="1">
      <protection locked="0"/>
    </xf>
    <xf numFmtId="172" fontId="2" fillId="3" borderId="2" xfId="1" applyNumberFormat="1" applyFont="1" applyFill="1" applyBorder="1" applyAlignment="1" applyProtection="1">
      <protection locked="0"/>
    </xf>
    <xf numFmtId="0" fontId="3" fillId="0" borderId="0" xfId="3" applyFont="1" applyFill="1" applyAlignment="1" applyProtection="1">
      <alignment horizontal="left" wrapText="1"/>
    </xf>
    <xf numFmtId="0" fontId="1" fillId="3" borderId="3" xfId="3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0" borderId="0" xfId="3" applyFont="1" applyAlignment="1" applyProtection="1">
      <alignment vertical="center" wrapText="1"/>
    </xf>
    <xf numFmtId="0" fontId="2" fillId="0" borderId="0" xfId="3" applyFont="1" applyAlignment="1" applyProtection="1">
      <alignment wrapText="1"/>
    </xf>
    <xf numFmtId="0" fontId="1" fillId="0" borderId="0" xfId="3" applyAlignment="1" applyProtection="1">
      <alignment vertical="center" wrapText="1"/>
    </xf>
    <xf numFmtId="0" fontId="1" fillId="0" borderId="0" xfId="3" applyAlignment="1" applyProtection="1"/>
  </cellXfs>
  <cellStyles count="4">
    <cellStyle name="Komma" xfId="1" builtinId="3"/>
    <cellStyle name="Milliers 2" xfId="2"/>
    <cellStyle name="Normal 2" xf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sqref="A1:C1"/>
    </sheetView>
  </sheetViews>
  <sheetFormatPr baseColWidth="10" defaultRowHeight="12.75" x14ac:dyDescent="0.2"/>
  <cols>
    <col min="1" max="1" width="47.7109375" style="2" customWidth="1"/>
    <col min="2" max="2" width="20.7109375" style="1" customWidth="1"/>
    <col min="3" max="4" width="13.7109375" style="1" customWidth="1"/>
    <col min="5" max="5" width="19.28515625" style="1" bestFit="1" customWidth="1"/>
    <col min="6" max="16384" width="11.42578125" style="1"/>
  </cols>
  <sheetData>
    <row r="1" spans="1:5" ht="30" customHeight="1" x14ac:dyDescent="0.25">
      <c r="A1" s="49" t="s">
        <v>0</v>
      </c>
      <c r="B1" s="49"/>
      <c r="C1" s="49"/>
      <c r="D1" s="39"/>
      <c r="E1" s="39"/>
    </row>
    <row r="2" spans="1:5" x14ac:dyDescent="0.2">
      <c r="A2" s="39"/>
      <c r="B2" s="39"/>
      <c r="C2" s="39"/>
      <c r="D2" s="39"/>
      <c r="E2" s="39"/>
    </row>
    <row r="3" spans="1:5" ht="12.75" customHeight="1" x14ac:dyDescent="0.2"/>
    <row r="4" spans="1:5" ht="18" x14ac:dyDescent="0.25">
      <c r="A4" s="38" t="s">
        <v>29</v>
      </c>
    </row>
    <row r="5" spans="1:5" ht="14.25" x14ac:dyDescent="0.2">
      <c r="A5" s="12"/>
    </row>
    <row r="6" spans="1:5" ht="18" x14ac:dyDescent="0.25">
      <c r="A6" s="38" t="s">
        <v>43</v>
      </c>
    </row>
    <row r="7" spans="1:5" ht="18" x14ac:dyDescent="0.25">
      <c r="A7" s="37" t="s">
        <v>44</v>
      </c>
    </row>
    <row r="8" spans="1:5" ht="14.25" x14ac:dyDescent="0.2">
      <c r="A8" s="12" t="s">
        <v>32</v>
      </c>
    </row>
    <row r="9" spans="1:5" ht="15" x14ac:dyDescent="0.25">
      <c r="A9" s="36" t="s">
        <v>26</v>
      </c>
    </row>
    <row r="10" spans="1:5" ht="15" x14ac:dyDescent="0.25">
      <c r="A10" s="36"/>
    </row>
    <row r="11" spans="1:5" s="32" customFormat="1" x14ac:dyDescent="0.2"/>
    <row r="12" spans="1:5" s="32" customFormat="1" ht="28.5" customHeight="1" x14ac:dyDescent="0.2">
      <c r="A12" s="35" t="s">
        <v>27</v>
      </c>
      <c r="B12" s="50"/>
      <c r="C12" s="51"/>
      <c r="D12" s="51"/>
      <c r="E12" s="52"/>
    </row>
    <row r="13" spans="1:5" s="32" customFormat="1" ht="28.5" customHeight="1" x14ac:dyDescent="0.2">
      <c r="A13" s="34" t="s">
        <v>28</v>
      </c>
      <c r="B13" s="50"/>
      <c r="C13" s="51"/>
      <c r="D13" s="51"/>
      <c r="E13" s="52"/>
    </row>
    <row r="14" spans="1:5" s="32" customFormat="1" ht="14.25" x14ac:dyDescent="0.2">
      <c r="A14" s="34" t="s">
        <v>23</v>
      </c>
      <c r="B14" s="50"/>
      <c r="C14" s="51"/>
      <c r="D14" s="51"/>
      <c r="E14" s="52"/>
    </row>
    <row r="15" spans="1:5" s="32" customFormat="1" x14ac:dyDescent="0.2"/>
    <row r="16" spans="1:5" s="32" customFormat="1" x14ac:dyDescent="0.2">
      <c r="A16" s="33"/>
      <c r="B16" s="10"/>
      <c r="C16" s="10"/>
      <c r="D16" s="10"/>
      <c r="E16" s="10"/>
    </row>
    <row r="17" spans="1:6" s="32" customFormat="1" ht="38.25" x14ac:dyDescent="0.2">
      <c r="A17" s="20" t="s">
        <v>24</v>
      </c>
      <c r="B17" s="19" t="s">
        <v>45</v>
      </c>
      <c r="C17" s="19" t="s">
        <v>11</v>
      </c>
      <c r="D17" s="19" t="s">
        <v>12</v>
      </c>
      <c r="E17" s="19" t="s">
        <v>13</v>
      </c>
      <c r="F17" s="18" t="s">
        <v>14</v>
      </c>
    </row>
    <row r="18" spans="1:6" s="32" customFormat="1" ht="14.25" x14ac:dyDescent="0.2">
      <c r="A18" s="43" t="s">
        <v>1</v>
      </c>
      <c r="B18" s="47"/>
      <c r="C18" s="15" t="s">
        <v>15</v>
      </c>
      <c r="D18" s="16">
        <v>15.95</v>
      </c>
      <c r="E18" s="14">
        <f t="shared" ref="E18:E26" si="0">B18*D18</f>
        <v>0</v>
      </c>
      <c r="F18" s="17">
        <v>79.8</v>
      </c>
    </row>
    <row r="19" spans="1:6" ht="14.25" x14ac:dyDescent="0.2">
      <c r="A19" s="43" t="s">
        <v>2</v>
      </c>
      <c r="B19" s="47"/>
      <c r="C19" s="15" t="s">
        <v>15</v>
      </c>
      <c r="D19" s="16">
        <v>15.95</v>
      </c>
      <c r="E19" s="14">
        <f t="shared" si="0"/>
        <v>0</v>
      </c>
      <c r="F19" s="17">
        <v>65.400000000000006</v>
      </c>
    </row>
    <row r="20" spans="1:6" ht="14.25" x14ac:dyDescent="0.2">
      <c r="A20" s="43" t="s">
        <v>3</v>
      </c>
      <c r="B20" s="47"/>
      <c r="C20" s="15" t="s">
        <v>15</v>
      </c>
      <c r="D20" s="16">
        <v>15.95</v>
      </c>
      <c r="E20" s="14">
        <f t="shared" si="0"/>
        <v>0</v>
      </c>
      <c r="F20" s="17">
        <v>54.6</v>
      </c>
    </row>
    <row r="21" spans="1:6" ht="15" x14ac:dyDescent="0.25">
      <c r="A21" s="44" t="s">
        <v>4</v>
      </c>
      <c r="B21" s="40">
        <f>SUM(B18:B20)</f>
        <v>0</v>
      </c>
      <c r="C21" s="24"/>
      <c r="D21" s="16"/>
      <c r="E21" s="46">
        <f>SUM(E18:E20)</f>
        <v>0</v>
      </c>
    </row>
    <row r="22" spans="1:6" ht="14.25" x14ac:dyDescent="0.2">
      <c r="A22" s="43" t="s">
        <v>5</v>
      </c>
      <c r="B22" s="47"/>
      <c r="C22" s="15" t="s">
        <v>15</v>
      </c>
      <c r="D22" s="16">
        <v>97.75</v>
      </c>
      <c r="E22" s="14">
        <f t="shared" si="0"/>
        <v>0</v>
      </c>
    </row>
    <row r="23" spans="1:6" ht="14.25" x14ac:dyDescent="0.2">
      <c r="A23" s="43" t="s">
        <v>6</v>
      </c>
      <c r="B23" s="48"/>
      <c r="C23" s="15" t="s">
        <v>16</v>
      </c>
      <c r="D23" s="16">
        <v>6</v>
      </c>
      <c r="E23" s="14">
        <f t="shared" si="0"/>
        <v>0</v>
      </c>
    </row>
    <row r="24" spans="1:6" ht="14.25" x14ac:dyDescent="0.2">
      <c r="A24" s="45" t="s">
        <v>7</v>
      </c>
      <c r="B24" s="48"/>
      <c r="C24" s="15" t="s">
        <v>17</v>
      </c>
      <c r="D24" s="16">
        <v>63.85</v>
      </c>
      <c r="E24" s="14">
        <f t="shared" si="0"/>
        <v>0</v>
      </c>
    </row>
    <row r="25" spans="1:6" ht="36" x14ac:dyDescent="0.2">
      <c r="A25" s="31" t="s">
        <v>8</v>
      </c>
      <c r="B25" s="47"/>
      <c r="C25" s="15" t="s">
        <v>15</v>
      </c>
      <c r="D25" s="16">
        <v>10.3</v>
      </c>
      <c r="E25" s="14">
        <f t="shared" si="0"/>
        <v>0</v>
      </c>
    </row>
    <row r="26" spans="1:6" ht="24" x14ac:dyDescent="0.2">
      <c r="A26" s="31" t="s">
        <v>9</v>
      </c>
      <c r="B26" s="47"/>
      <c r="C26" s="15" t="s">
        <v>15</v>
      </c>
      <c r="D26" s="16">
        <v>15.4</v>
      </c>
      <c r="E26" s="14">
        <f t="shared" si="0"/>
        <v>0</v>
      </c>
    </row>
    <row r="27" spans="1:6" ht="14.25" x14ac:dyDescent="0.2">
      <c r="A27" s="43" t="s">
        <v>10</v>
      </c>
      <c r="B27" s="47"/>
      <c r="C27" s="15" t="s">
        <v>18</v>
      </c>
      <c r="D27" s="16">
        <v>24.55</v>
      </c>
      <c r="E27" s="30">
        <f>IF(B27&gt;SUM(B18:B20),SUM(B18:B20)*D27,B27*D27)</f>
        <v>0</v>
      </c>
    </row>
    <row r="28" spans="1:6" ht="14.25" x14ac:dyDescent="0.2">
      <c r="A28" s="29"/>
      <c r="B28" s="41"/>
      <c r="C28" s="28"/>
      <c r="D28" s="27"/>
      <c r="E28" s="26"/>
    </row>
    <row r="29" spans="1:6" ht="30" x14ac:dyDescent="0.25">
      <c r="A29" s="25" t="s">
        <v>22</v>
      </c>
      <c r="B29" s="40"/>
      <c r="C29" s="24"/>
      <c r="D29" s="23"/>
      <c r="E29" s="47"/>
    </row>
    <row r="30" spans="1:6" ht="14.25" x14ac:dyDescent="0.2">
      <c r="A30" s="22"/>
      <c r="B30" s="12"/>
      <c r="C30" s="13"/>
      <c r="D30" s="21"/>
      <c r="E30" s="12"/>
    </row>
    <row r="31" spans="1:6" ht="14.25" x14ac:dyDescent="0.2">
      <c r="A31" s="12"/>
      <c r="B31" s="12"/>
      <c r="C31" s="13"/>
      <c r="D31" s="12"/>
      <c r="E31" s="12"/>
    </row>
    <row r="32" spans="1:6" ht="14.25" x14ac:dyDescent="0.2">
      <c r="A32" s="12" t="s">
        <v>19</v>
      </c>
      <c r="B32" s="12"/>
      <c r="C32" s="13"/>
      <c r="D32" s="12"/>
      <c r="E32" s="11">
        <f>E21-E29+SUM(E22:E27)</f>
        <v>0</v>
      </c>
    </row>
    <row r="34" spans="1:5" ht="32.25" customHeight="1" x14ac:dyDescent="0.2">
      <c r="A34" s="53" t="s">
        <v>42</v>
      </c>
      <c r="B34" s="54"/>
      <c r="C34" s="54"/>
      <c r="D34" s="54"/>
      <c r="E34" s="54"/>
    </row>
    <row r="35" spans="1:5" ht="12.75" customHeight="1" x14ac:dyDescent="0.2">
      <c r="A35" s="55" t="s">
        <v>20</v>
      </c>
      <c r="B35" s="56"/>
      <c r="C35" s="56"/>
      <c r="D35" s="56"/>
      <c r="E35" s="56"/>
    </row>
    <row r="37" spans="1:5" ht="14.25" x14ac:dyDescent="0.2">
      <c r="A37" s="9" t="s">
        <v>21</v>
      </c>
      <c r="B37" s="4"/>
      <c r="C37" s="4"/>
      <c r="D37" s="4"/>
      <c r="E37" s="3"/>
    </row>
    <row r="38" spans="1:5" x14ac:dyDescent="0.2">
      <c r="A38" s="3"/>
      <c r="B38" s="4"/>
      <c r="C38" s="4"/>
      <c r="D38" s="4"/>
      <c r="E38" s="3"/>
    </row>
    <row r="39" spans="1:5" x14ac:dyDescent="0.2">
      <c r="A39" s="3"/>
      <c r="B39" s="4"/>
      <c r="C39" s="4"/>
      <c r="D39" s="4"/>
      <c r="E39" s="3"/>
    </row>
    <row r="40" spans="1:5" x14ac:dyDescent="0.2">
      <c r="A40" s="7"/>
      <c r="B40" s="8"/>
      <c r="C40" s="8"/>
      <c r="D40" s="8"/>
      <c r="E40" s="7"/>
    </row>
    <row r="41" spans="1:5" x14ac:dyDescent="0.2">
      <c r="A41" s="6"/>
      <c r="B41" s="5"/>
      <c r="C41" s="5"/>
      <c r="D41" s="5"/>
      <c r="E41" s="3"/>
    </row>
    <row r="42" spans="1:5" x14ac:dyDescent="0.2">
      <c r="A42" s="7"/>
      <c r="B42" s="8"/>
      <c r="C42" s="8"/>
      <c r="D42" s="8"/>
      <c r="E42" s="3"/>
    </row>
    <row r="43" spans="1:5" x14ac:dyDescent="0.2">
      <c r="A43" s="42" t="s">
        <v>25</v>
      </c>
      <c r="B43" s="4"/>
      <c r="C43" s="4"/>
      <c r="D43" s="4"/>
      <c r="E43" s="3"/>
    </row>
  </sheetData>
  <sheetProtection password="DFD7" sheet="1" objects="1" scenarios="1"/>
  <mergeCells count="6">
    <mergeCell ref="A1:C1"/>
    <mergeCell ref="B12:E12"/>
    <mergeCell ref="B13:E13"/>
    <mergeCell ref="B14:E14"/>
    <mergeCell ref="A34:E34"/>
    <mergeCell ref="A35:E35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72" orientation="portrait" r:id="rId1"/>
  <headerFooter alignWithMargins="0">
    <oddFooter>&amp;CSAP BE OPAH - 03.2013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sqref="A1:C1"/>
    </sheetView>
  </sheetViews>
  <sheetFormatPr baseColWidth="10" defaultRowHeight="12.75" x14ac:dyDescent="0.2"/>
  <cols>
    <col min="1" max="1" width="47.7109375" style="2" customWidth="1"/>
    <col min="2" max="2" width="20.7109375" style="1" customWidth="1"/>
    <col min="3" max="4" width="13.7109375" style="1" customWidth="1"/>
    <col min="5" max="5" width="19.28515625" style="1" bestFit="1" customWidth="1"/>
    <col min="6" max="16384" width="11.42578125" style="1"/>
  </cols>
  <sheetData>
    <row r="1" spans="1:5" ht="30" customHeight="1" x14ac:dyDescent="0.25">
      <c r="A1" s="49" t="s">
        <v>0</v>
      </c>
      <c r="B1" s="49"/>
      <c r="C1" s="49"/>
      <c r="D1" s="39"/>
      <c r="E1" s="39"/>
    </row>
    <row r="2" spans="1:5" x14ac:dyDescent="0.2">
      <c r="A2" s="39"/>
      <c r="B2" s="39"/>
      <c r="C2" s="39"/>
      <c r="D2" s="39"/>
      <c r="E2" s="39"/>
    </row>
    <row r="3" spans="1:5" ht="12.75" customHeight="1" x14ac:dyDescent="0.2"/>
    <row r="4" spans="1:5" ht="18" x14ac:dyDescent="0.25">
      <c r="A4" s="38" t="s">
        <v>29</v>
      </c>
    </row>
    <row r="5" spans="1:5" ht="14.25" x14ac:dyDescent="0.2">
      <c r="A5" s="12"/>
    </row>
    <row r="6" spans="1:5" ht="18" x14ac:dyDescent="0.25">
      <c r="A6" s="38" t="s">
        <v>39</v>
      </c>
    </row>
    <row r="7" spans="1:5" ht="18" x14ac:dyDescent="0.25">
      <c r="A7" s="37" t="s">
        <v>40</v>
      </c>
    </row>
    <row r="8" spans="1:5" ht="14.25" x14ac:dyDescent="0.2">
      <c r="A8" s="12" t="s">
        <v>32</v>
      </c>
    </row>
    <row r="9" spans="1:5" ht="15" x14ac:dyDescent="0.25">
      <c r="A9" s="36" t="s">
        <v>26</v>
      </c>
    </row>
    <row r="10" spans="1:5" ht="15" x14ac:dyDescent="0.25">
      <c r="A10" s="36"/>
    </row>
    <row r="11" spans="1:5" s="32" customFormat="1" x14ac:dyDescent="0.2"/>
    <row r="12" spans="1:5" s="32" customFormat="1" ht="28.5" customHeight="1" x14ac:dyDescent="0.2">
      <c r="A12" s="35" t="s">
        <v>27</v>
      </c>
      <c r="B12" s="50"/>
      <c r="C12" s="51"/>
      <c r="D12" s="51"/>
      <c r="E12" s="52"/>
    </row>
    <row r="13" spans="1:5" s="32" customFormat="1" ht="28.5" customHeight="1" x14ac:dyDescent="0.2">
      <c r="A13" s="34" t="s">
        <v>28</v>
      </c>
      <c r="B13" s="50"/>
      <c r="C13" s="51"/>
      <c r="D13" s="51"/>
      <c r="E13" s="52"/>
    </row>
    <row r="14" spans="1:5" s="32" customFormat="1" ht="14.25" x14ac:dyDescent="0.2">
      <c r="A14" s="34" t="s">
        <v>23</v>
      </c>
      <c r="B14" s="50"/>
      <c r="C14" s="51"/>
      <c r="D14" s="51"/>
      <c r="E14" s="52"/>
    </row>
    <row r="15" spans="1:5" s="32" customFormat="1" x14ac:dyDescent="0.2"/>
    <row r="16" spans="1:5" s="32" customFormat="1" x14ac:dyDescent="0.2">
      <c r="A16" s="33"/>
      <c r="B16" s="10"/>
      <c r="C16" s="10"/>
      <c r="D16" s="10"/>
      <c r="E16" s="10"/>
    </row>
    <row r="17" spans="1:6" s="32" customFormat="1" ht="38.25" x14ac:dyDescent="0.2">
      <c r="A17" s="20" t="s">
        <v>24</v>
      </c>
      <c r="B17" s="19" t="s">
        <v>41</v>
      </c>
      <c r="C17" s="19" t="s">
        <v>11</v>
      </c>
      <c r="D17" s="19" t="s">
        <v>12</v>
      </c>
      <c r="E17" s="19" t="s">
        <v>13</v>
      </c>
      <c r="F17" s="18" t="s">
        <v>14</v>
      </c>
    </row>
    <row r="18" spans="1:6" s="32" customFormat="1" ht="14.25" x14ac:dyDescent="0.2">
      <c r="A18" s="43" t="s">
        <v>1</v>
      </c>
      <c r="B18" s="47"/>
      <c r="C18" s="15" t="s">
        <v>15</v>
      </c>
      <c r="D18" s="16">
        <v>15.95</v>
      </c>
      <c r="E18" s="14">
        <f t="shared" ref="E18:E26" si="0">B18*D18</f>
        <v>0</v>
      </c>
      <c r="F18" s="17">
        <v>79.8</v>
      </c>
    </row>
    <row r="19" spans="1:6" ht="14.25" x14ac:dyDescent="0.2">
      <c r="A19" s="43" t="s">
        <v>2</v>
      </c>
      <c r="B19" s="47"/>
      <c r="C19" s="15" t="s">
        <v>15</v>
      </c>
      <c r="D19" s="16">
        <v>15.95</v>
      </c>
      <c r="E19" s="14">
        <f t="shared" si="0"/>
        <v>0</v>
      </c>
      <c r="F19" s="17">
        <v>65.400000000000006</v>
      </c>
    </row>
    <row r="20" spans="1:6" ht="14.25" x14ac:dyDescent="0.2">
      <c r="A20" s="43" t="s">
        <v>3</v>
      </c>
      <c r="B20" s="47"/>
      <c r="C20" s="15" t="s">
        <v>15</v>
      </c>
      <c r="D20" s="16">
        <v>15.95</v>
      </c>
      <c r="E20" s="14">
        <f t="shared" si="0"/>
        <v>0</v>
      </c>
      <c r="F20" s="17">
        <v>54.6</v>
      </c>
    </row>
    <row r="21" spans="1:6" ht="15" x14ac:dyDescent="0.25">
      <c r="A21" s="44" t="s">
        <v>4</v>
      </c>
      <c r="B21" s="40">
        <f>SUM(B18:B20)</f>
        <v>0</v>
      </c>
      <c r="C21" s="24"/>
      <c r="D21" s="16"/>
      <c r="E21" s="46">
        <f>SUM(E18:E20)</f>
        <v>0</v>
      </c>
    </row>
    <row r="22" spans="1:6" ht="14.25" x14ac:dyDescent="0.2">
      <c r="A22" s="43" t="s">
        <v>5</v>
      </c>
      <c r="B22" s="47"/>
      <c r="C22" s="15" t="s">
        <v>15</v>
      </c>
      <c r="D22" s="16">
        <v>97.75</v>
      </c>
      <c r="E22" s="14">
        <f t="shared" si="0"/>
        <v>0</v>
      </c>
    </row>
    <row r="23" spans="1:6" ht="14.25" x14ac:dyDescent="0.2">
      <c r="A23" s="43" t="s">
        <v>6</v>
      </c>
      <c r="B23" s="48"/>
      <c r="C23" s="15" t="s">
        <v>16</v>
      </c>
      <c r="D23" s="16">
        <v>6</v>
      </c>
      <c r="E23" s="14">
        <f t="shared" si="0"/>
        <v>0</v>
      </c>
    </row>
    <row r="24" spans="1:6" ht="14.25" x14ac:dyDescent="0.2">
      <c r="A24" s="45" t="s">
        <v>7</v>
      </c>
      <c r="B24" s="48"/>
      <c r="C24" s="15" t="s">
        <v>17</v>
      </c>
      <c r="D24" s="16">
        <v>63.85</v>
      </c>
      <c r="E24" s="14">
        <f t="shared" si="0"/>
        <v>0</v>
      </c>
    </row>
    <row r="25" spans="1:6" ht="36" x14ac:dyDescent="0.2">
      <c r="A25" s="31" t="s">
        <v>8</v>
      </c>
      <c r="B25" s="47"/>
      <c r="C25" s="15" t="s">
        <v>15</v>
      </c>
      <c r="D25" s="16">
        <v>10.3</v>
      </c>
      <c r="E25" s="14">
        <f t="shared" si="0"/>
        <v>0</v>
      </c>
    </row>
    <row r="26" spans="1:6" ht="24" x14ac:dyDescent="0.2">
      <c r="A26" s="31" t="s">
        <v>9</v>
      </c>
      <c r="B26" s="47"/>
      <c r="C26" s="15" t="s">
        <v>15</v>
      </c>
      <c r="D26" s="16">
        <v>15.4</v>
      </c>
      <c r="E26" s="14">
        <f t="shared" si="0"/>
        <v>0</v>
      </c>
    </row>
    <row r="27" spans="1:6" ht="14.25" x14ac:dyDescent="0.2">
      <c r="A27" s="43" t="s">
        <v>10</v>
      </c>
      <c r="B27" s="47"/>
      <c r="C27" s="15" t="s">
        <v>18</v>
      </c>
      <c r="D27" s="16">
        <v>24.55</v>
      </c>
      <c r="E27" s="30">
        <f>IF(B27&gt;SUM(B18:B20),SUM(B18:B20)*D27,B27*D27)</f>
        <v>0</v>
      </c>
    </row>
    <row r="28" spans="1:6" ht="14.25" x14ac:dyDescent="0.2">
      <c r="A28" s="29"/>
      <c r="B28" s="41"/>
      <c r="C28" s="28"/>
      <c r="D28" s="27"/>
      <c r="E28" s="26"/>
    </row>
    <row r="29" spans="1:6" ht="30" x14ac:dyDescent="0.25">
      <c r="A29" s="25" t="s">
        <v>22</v>
      </c>
      <c r="B29" s="40"/>
      <c r="C29" s="24"/>
      <c r="D29" s="23"/>
      <c r="E29" s="47"/>
    </row>
    <row r="30" spans="1:6" ht="14.25" x14ac:dyDescent="0.2">
      <c r="A30" s="22"/>
      <c r="B30" s="12"/>
      <c r="C30" s="13"/>
      <c r="D30" s="21"/>
      <c r="E30" s="12"/>
    </row>
    <row r="31" spans="1:6" ht="14.25" x14ac:dyDescent="0.2">
      <c r="A31" s="12"/>
      <c r="B31" s="12"/>
      <c r="C31" s="13"/>
      <c r="D31" s="12"/>
      <c r="E31" s="12"/>
    </row>
    <row r="32" spans="1:6" ht="14.25" x14ac:dyDescent="0.2">
      <c r="A32" s="12" t="s">
        <v>19</v>
      </c>
      <c r="B32" s="12"/>
      <c r="C32" s="13"/>
      <c r="D32" s="12"/>
      <c r="E32" s="11">
        <f>E21-E29+SUM(E22:E27)</f>
        <v>0</v>
      </c>
    </row>
    <row r="34" spans="1:5" ht="32.25" customHeight="1" x14ac:dyDescent="0.2">
      <c r="A34" s="53" t="s">
        <v>42</v>
      </c>
      <c r="B34" s="54"/>
      <c r="C34" s="54"/>
      <c r="D34" s="54"/>
      <c r="E34" s="54"/>
    </row>
    <row r="35" spans="1:5" ht="12.75" customHeight="1" x14ac:dyDescent="0.2">
      <c r="A35" s="55" t="s">
        <v>20</v>
      </c>
      <c r="B35" s="56"/>
      <c r="C35" s="56"/>
      <c r="D35" s="56"/>
      <c r="E35" s="56"/>
    </row>
    <row r="37" spans="1:5" ht="14.25" x14ac:dyDescent="0.2">
      <c r="A37" s="9" t="s">
        <v>21</v>
      </c>
      <c r="B37" s="4"/>
      <c r="C37" s="4"/>
      <c r="D37" s="4"/>
      <c r="E37" s="3"/>
    </row>
    <row r="38" spans="1:5" x14ac:dyDescent="0.2">
      <c r="A38" s="3"/>
      <c r="B38" s="4"/>
      <c r="C38" s="4"/>
      <c r="D38" s="4"/>
      <c r="E38" s="3"/>
    </row>
    <row r="39" spans="1:5" x14ac:dyDescent="0.2">
      <c r="A39" s="3"/>
      <c r="B39" s="4"/>
      <c r="C39" s="4"/>
      <c r="D39" s="4"/>
      <c r="E39" s="3"/>
    </row>
    <row r="40" spans="1:5" x14ac:dyDescent="0.2">
      <c r="A40" s="7"/>
      <c r="B40" s="8"/>
      <c r="C40" s="8"/>
      <c r="D40" s="8"/>
      <c r="E40" s="7"/>
    </row>
    <row r="41" spans="1:5" x14ac:dyDescent="0.2">
      <c r="A41" s="6"/>
      <c r="B41" s="5"/>
      <c r="C41" s="5"/>
      <c r="D41" s="5"/>
      <c r="E41" s="3"/>
    </row>
    <row r="42" spans="1:5" x14ac:dyDescent="0.2">
      <c r="A42" s="7"/>
      <c r="B42" s="8"/>
      <c r="C42" s="8"/>
      <c r="D42" s="8"/>
      <c r="E42" s="3"/>
    </row>
    <row r="43" spans="1:5" x14ac:dyDescent="0.2">
      <c r="A43" s="42" t="s">
        <v>25</v>
      </c>
      <c r="B43" s="4"/>
      <c r="C43" s="4"/>
      <c r="D43" s="4"/>
      <c r="E43" s="3"/>
    </row>
  </sheetData>
  <sheetProtection password="DFD7" sheet="1"/>
  <mergeCells count="6">
    <mergeCell ref="A35:E35"/>
    <mergeCell ref="B12:E12"/>
    <mergeCell ref="A34:E34"/>
    <mergeCell ref="B13:E13"/>
    <mergeCell ref="B14:E14"/>
    <mergeCell ref="A1:C1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72" orientation="portrait" r:id="rId1"/>
  <headerFooter alignWithMargins="0">
    <oddFooter>&amp;CSAP BE OPAH - 03.2013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sqref="A1:C1"/>
    </sheetView>
  </sheetViews>
  <sheetFormatPr baseColWidth="10" defaultRowHeight="12.75" x14ac:dyDescent="0.2"/>
  <cols>
    <col min="1" max="1" width="47.7109375" style="2" customWidth="1"/>
    <col min="2" max="2" width="20.7109375" style="1" customWidth="1"/>
    <col min="3" max="4" width="13.7109375" style="1" customWidth="1"/>
    <col min="5" max="5" width="19.28515625" style="1" bestFit="1" customWidth="1"/>
    <col min="6" max="16384" width="11.42578125" style="1"/>
  </cols>
  <sheetData>
    <row r="1" spans="1:5" ht="30" customHeight="1" x14ac:dyDescent="0.25">
      <c r="A1" s="49" t="s">
        <v>0</v>
      </c>
      <c r="B1" s="49"/>
      <c r="C1" s="49"/>
      <c r="D1" s="39"/>
      <c r="E1" s="39"/>
    </row>
    <row r="2" spans="1:5" x14ac:dyDescent="0.2">
      <c r="A2" s="39"/>
      <c r="B2" s="39"/>
      <c r="C2" s="39"/>
      <c r="D2" s="39"/>
      <c r="E2" s="39"/>
    </row>
    <row r="3" spans="1:5" ht="12.75" customHeight="1" x14ac:dyDescent="0.2"/>
    <row r="4" spans="1:5" ht="18" x14ac:dyDescent="0.25">
      <c r="A4" s="38" t="s">
        <v>29</v>
      </c>
    </row>
    <row r="5" spans="1:5" ht="14.25" x14ac:dyDescent="0.2">
      <c r="A5" s="12"/>
    </row>
    <row r="6" spans="1:5" ht="18" x14ac:dyDescent="0.25">
      <c r="A6" s="38" t="s">
        <v>35</v>
      </c>
    </row>
    <row r="7" spans="1:5" ht="18" x14ac:dyDescent="0.25">
      <c r="A7" s="37" t="s">
        <v>36</v>
      </c>
    </row>
    <row r="8" spans="1:5" ht="14.25" x14ac:dyDescent="0.2">
      <c r="A8" s="12" t="s">
        <v>32</v>
      </c>
    </row>
    <row r="9" spans="1:5" ht="15" x14ac:dyDescent="0.25">
      <c r="A9" s="36" t="s">
        <v>26</v>
      </c>
    </row>
    <row r="10" spans="1:5" ht="15" x14ac:dyDescent="0.25">
      <c r="A10" s="36"/>
    </row>
    <row r="11" spans="1:5" s="32" customFormat="1" x14ac:dyDescent="0.2"/>
    <row r="12" spans="1:5" s="32" customFormat="1" ht="28.5" customHeight="1" x14ac:dyDescent="0.2">
      <c r="A12" s="35" t="s">
        <v>27</v>
      </c>
      <c r="B12" s="50"/>
      <c r="C12" s="51"/>
      <c r="D12" s="51"/>
      <c r="E12" s="52"/>
    </row>
    <row r="13" spans="1:5" s="32" customFormat="1" ht="28.5" customHeight="1" x14ac:dyDescent="0.2">
      <c r="A13" s="34" t="s">
        <v>28</v>
      </c>
      <c r="B13" s="50"/>
      <c r="C13" s="51"/>
      <c r="D13" s="51"/>
      <c r="E13" s="52"/>
    </row>
    <row r="14" spans="1:5" s="32" customFormat="1" ht="14.25" x14ac:dyDescent="0.2">
      <c r="A14" s="34" t="s">
        <v>23</v>
      </c>
      <c r="B14" s="50"/>
      <c r="C14" s="51"/>
      <c r="D14" s="51"/>
      <c r="E14" s="52"/>
    </row>
    <row r="15" spans="1:5" s="32" customFormat="1" x14ac:dyDescent="0.2"/>
    <row r="16" spans="1:5" s="32" customFormat="1" x14ac:dyDescent="0.2">
      <c r="A16" s="33"/>
      <c r="B16" s="10"/>
      <c r="C16" s="10"/>
      <c r="D16" s="10"/>
      <c r="E16" s="10"/>
    </row>
    <row r="17" spans="1:6" s="32" customFormat="1" ht="38.25" x14ac:dyDescent="0.2">
      <c r="A17" s="20" t="s">
        <v>24</v>
      </c>
      <c r="B17" s="19" t="s">
        <v>37</v>
      </c>
      <c r="C17" s="19" t="s">
        <v>11</v>
      </c>
      <c r="D17" s="19" t="s">
        <v>12</v>
      </c>
      <c r="E17" s="19" t="s">
        <v>13</v>
      </c>
      <c r="F17" s="18" t="s">
        <v>14</v>
      </c>
    </row>
    <row r="18" spans="1:6" s="32" customFormat="1" ht="14.25" x14ac:dyDescent="0.2">
      <c r="A18" s="43" t="s">
        <v>1</v>
      </c>
      <c r="B18" s="47"/>
      <c r="C18" s="15" t="s">
        <v>15</v>
      </c>
      <c r="D18" s="16">
        <v>15.95</v>
      </c>
      <c r="E18" s="14">
        <f t="shared" ref="E18:E26" si="0">B18*D18</f>
        <v>0</v>
      </c>
      <c r="F18" s="17">
        <v>79.8</v>
      </c>
    </row>
    <row r="19" spans="1:6" ht="14.25" x14ac:dyDescent="0.2">
      <c r="A19" s="43" t="s">
        <v>2</v>
      </c>
      <c r="B19" s="47"/>
      <c r="C19" s="15" t="s">
        <v>15</v>
      </c>
      <c r="D19" s="16">
        <v>15.95</v>
      </c>
      <c r="E19" s="14">
        <f t="shared" si="0"/>
        <v>0</v>
      </c>
      <c r="F19" s="17">
        <v>65.400000000000006</v>
      </c>
    </row>
    <row r="20" spans="1:6" ht="14.25" x14ac:dyDescent="0.2">
      <c r="A20" s="43" t="s">
        <v>3</v>
      </c>
      <c r="B20" s="47"/>
      <c r="C20" s="15" t="s">
        <v>15</v>
      </c>
      <c r="D20" s="16">
        <v>15.95</v>
      </c>
      <c r="E20" s="14">
        <f t="shared" si="0"/>
        <v>0</v>
      </c>
      <c r="F20" s="17">
        <v>54.6</v>
      </c>
    </row>
    <row r="21" spans="1:6" ht="15" x14ac:dyDescent="0.25">
      <c r="A21" s="44" t="s">
        <v>4</v>
      </c>
      <c r="B21" s="40">
        <f>SUM(B18:B20)</f>
        <v>0</v>
      </c>
      <c r="C21" s="24"/>
      <c r="D21" s="16"/>
      <c r="E21" s="46">
        <f>SUM(E18:E20)</f>
        <v>0</v>
      </c>
    </row>
    <row r="22" spans="1:6" ht="14.25" x14ac:dyDescent="0.2">
      <c r="A22" s="43" t="s">
        <v>5</v>
      </c>
      <c r="B22" s="47"/>
      <c r="C22" s="15" t="s">
        <v>15</v>
      </c>
      <c r="D22" s="16">
        <v>97.75</v>
      </c>
      <c r="E22" s="14">
        <f t="shared" si="0"/>
        <v>0</v>
      </c>
    </row>
    <row r="23" spans="1:6" ht="14.25" x14ac:dyDescent="0.2">
      <c r="A23" s="43" t="s">
        <v>6</v>
      </c>
      <c r="B23" s="48"/>
      <c r="C23" s="15" t="s">
        <v>16</v>
      </c>
      <c r="D23" s="16">
        <v>6</v>
      </c>
      <c r="E23" s="14">
        <f t="shared" si="0"/>
        <v>0</v>
      </c>
    </row>
    <row r="24" spans="1:6" ht="14.25" x14ac:dyDescent="0.2">
      <c r="A24" s="45" t="s">
        <v>7</v>
      </c>
      <c r="B24" s="48"/>
      <c r="C24" s="15" t="s">
        <v>17</v>
      </c>
      <c r="D24" s="16">
        <v>63.85</v>
      </c>
      <c r="E24" s="14">
        <f t="shared" si="0"/>
        <v>0</v>
      </c>
    </row>
    <row r="25" spans="1:6" ht="36" x14ac:dyDescent="0.2">
      <c r="A25" s="31" t="s">
        <v>8</v>
      </c>
      <c r="B25" s="47"/>
      <c r="C25" s="15" t="s">
        <v>15</v>
      </c>
      <c r="D25" s="16">
        <v>10.3</v>
      </c>
      <c r="E25" s="14">
        <f t="shared" si="0"/>
        <v>0</v>
      </c>
    </row>
    <row r="26" spans="1:6" ht="24" x14ac:dyDescent="0.2">
      <c r="A26" s="31" t="s">
        <v>9</v>
      </c>
      <c r="B26" s="47"/>
      <c r="C26" s="15" t="s">
        <v>15</v>
      </c>
      <c r="D26" s="16">
        <v>15.4</v>
      </c>
      <c r="E26" s="14">
        <f t="shared" si="0"/>
        <v>0</v>
      </c>
    </row>
    <row r="27" spans="1:6" ht="14.25" x14ac:dyDescent="0.2">
      <c r="A27" s="43" t="s">
        <v>10</v>
      </c>
      <c r="B27" s="47"/>
      <c r="C27" s="15" t="s">
        <v>18</v>
      </c>
      <c r="D27" s="16">
        <v>24.55</v>
      </c>
      <c r="E27" s="30">
        <f>IF(B27&gt;SUM(B18:B20),SUM(B18:B20)*D27,B27*D27)</f>
        <v>0</v>
      </c>
    </row>
    <row r="28" spans="1:6" ht="14.25" x14ac:dyDescent="0.2">
      <c r="A28" s="29"/>
      <c r="B28" s="41"/>
      <c r="C28" s="28"/>
      <c r="D28" s="27"/>
      <c r="E28" s="26"/>
    </row>
    <row r="29" spans="1:6" ht="30" x14ac:dyDescent="0.25">
      <c r="A29" s="25" t="s">
        <v>22</v>
      </c>
      <c r="B29" s="40"/>
      <c r="C29" s="24"/>
      <c r="D29" s="23"/>
      <c r="E29" s="47"/>
    </row>
    <row r="30" spans="1:6" ht="14.25" x14ac:dyDescent="0.2">
      <c r="A30" s="22"/>
      <c r="B30" s="12"/>
      <c r="C30" s="13"/>
      <c r="D30" s="21"/>
      <c r="E30" s="12"/>
    </row>
    <row r="31" spans="1:6" ht="14.25" x14ac:dyDescent="0.2">
      <c r="A31" s="12"/>
      <c r="B31" s="12"/>
      <c r="C31" s="13"/>
      <c r="D31" s="12"/>
      <c r="E31" s="12"/>
    </row>
    <row r="32" spans="1:6" ht="14.25" x14ac:dyDescent="0.2">
      <c r="A32" s="12" t="s">
        <v>19</v>
      </c>
      <c r="B32" s="12"/>
      <c r="C32" s="13"/>
      <c r="D32" s="12"/>
      <c r="E32" s="11">
        <f>E21-E29+SUM(E22:E27)</f>
        <v>0</v>
      </c>
    </row>
    <row r="34" spans="1:5" ht="32.25" customHeight="1" x14ac:dyDescent="0.2">
      <c r="A34" s="53" t="s">
        <v>38</v>
      </c>
      <c r="B34" s="54"/>
      <c r="C34" s="54"/>
      <c r="D34" s="54"/>
      <c r="E34" s="54"/>
    </row>
    <row r="35" spans="1:5" ht="12.75" customHeight="1" x14ac:dyDescent="0.2">
      <c r="A35" s="55" t="s">
        <v>20</v>
      </c>
      <c r="B35" s="56"/>
      <c r="C35" s="56"/>
      <c r="D35" s="56"/>
      <c r="E35" s="56"/>
    </row>
    <row r="37" spans="1:5" ht="14.25" x14ac:dyDescent="0.2">
      <c r="A37" s="9" t="s">
        <v>21</v>
      </c>
      <c r="B37" s="4"/>
      <c r="C37" s="4"/>
      <c r="D37" s="4"/>
      <c r="E37" s="3"/>
    </row>
    <row r="38" spans="1:5" x14ac:dyDescent="0.2">
      <c r="A38" s="3"/>
      <c r="B38" s="4"/>
      <c r="C38" s="4"/>
      <c r="D38" s="4"/>
      <c r="E38" s="3"/>
    </row>
    <row r="39" spans="1:5" x14ac:dyDescent="0.2">
      <c r="A39" s="3"/>
      <c r="B39" s="4"/>
      <c r="C39" s="4"/>
      <c r="D39" s="4"/>
      <c r="E39" s="3"/>
    </row>
    <row r="40" spans="1:5" x14ac:dyDescent="0.2">
      <c r="A40" s="7"/>
      <c r="B40" s="8"/>
      <c r="C40" s="8"/>
      <c r="D40" s="8"/>
      <c r="E40" s="7"/>
    </row>
    <row r="41" spans="1:5" x14ac:dyDescent="0.2">
      <c r="A41" s="6"/>
      <c r="B41" s="5"/>
      <c r="C41" s="5"/>
      <c r="D41" s="5"/>
      <c r="E41" s="3"/>
    </row>
    <row r="42" spans="1:5" x14ac:dyDescent="0.2">
      <c r="A42" s="7"/>
      <c r="B42" s="8"/>
      <c r="C42" s="8"/>
      <c r="D42" s="8"/>
      <c r="E42" s="3"/>
    </row>
    <row r="43" spans="1:5" x14ac:dyDescent="0.2">
      <c r="A43" s="42" t="s">
        <v>25</v>
      </c>
      <c r="B43" s="4"/>
      <c r="C43" s="4"/>
      <c r="D43" s="4"/>
      <c r="E43" s="3"/>
    </row>
  </sheetData>
  <sheetProtection password="DFD7" sheet="1"/>
  <mergeCells count="6">
    <mergeCell ref="A35:E35"/>
    <mergeCell ref="A1:C1"/>
    <mergeCell ref="B12:E12"/>
    <mergeCell ref="B13:E13"/>
    <mergeCell ref="B14:E14"/>
    <mergeCell ref="A34:E34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72" orientation="portrait" r:id="rId1"/>
  <headerFooter alignWithMargins="0">
    <oddFooter>&amp;CSAP BE OPAH - 03.2013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sqref="A1:C1"/>
    </sheetView>
  </sheetViews>
  <sheetFormatPr baseColWidth="10" defaultRowHeight="12.75" x14ac:dyDescent="0.2"/>
  <cols>
    <col min="1" max="1" width="47.7109375" style="2" customWidth="1"/>
    <col min="2" max="2" width="20.7109375" style="1" customWidth="1"/>
    <col min="3" max="4" width="13.7109375" style="1" customWidth="1"/>
    <col min="5" max="5" width="19.28515625" style="1" bestFit="1" customWidth="1"/>
    <col min="6" max="16384" width="11.42578125" style="1"/>
  </cols>
  <sheetData>
    <row r="1" spans="1:5" ht="30" customHeight="1" x14ac:dyDescent="0.25">
      <c r="A1" s="49" t="s">
        <v>0</v>
      </c>
      <c r="B1" s="49"/>
      <c r="C1" s="49"/>
      <c r="D1" s="39"/>
      <c r="E1" s="39"/>
    </row>
    <row r="2" spans="1:5" x14ac:dyDescent="0.2">
      <c r="A2" s="39"/>
      <c r="B2" s="39"/>
      <c r="C2" s="39"/>
      <c r="D2" s="39"/>
      <c r="E2" s="39"/>
    </row>
    <row r="3" spans="1:5" ht="12.75" customHeight="1" x14ac:dyDescent="0.2"/>
    <row r="4" spans="1:5" ht="18" x14ac:dyDescent="0.25">
      <c r="A4" s="38" t="s">
        <v>29</v>
      </c>
    </row>
    <row r="5" spans="1:5" ht="14.25" x14ac:dyDescent="0.2">
      <c r="A5" s="12"/>
    </row>
    <row r="6" spans="1:5" ht="18" x14ac:dyDescent="0.25">
      <c r="A6" s="38" t="s">
        <v>30</v>
      </c>
    </row>
    <row r="7" spans="1:5" ht="18" x14ac:dyDescent="0.25">
      <c r="A7" s="37" t="s">
        <v>31</v>
      </c>
    </row>
    <row r="8" spans="1:5" ht="14.25" x14ac:dyDescent="0.2">
      <c r="A8" s="12" t="s">
        <v>32</v>
      </c>
    </row>
    <row r="9" spans="1:5" ht="15" x14ac:dyDescent="0.25">
      <c r="A9" s="36" t="s">
        <v>26</v>
      </c>
    </row>
    <row r="10" spans="1:5" ht="15" x14ac:dyDescent="0.25">
      <c r="A10" s="36"/>
    </row>
    <row r="11" spans="1:5" s="32" customFormat="1" x14ac:dyDescent="0.2"/>
    <row r="12" spans="1:5" s="32" customFormat="1" ht="28.5" customHeight="1" x14ac:dyDescent="0.2">
      <c r="A12" s="35" t="s">
        <v>27</v>
      </c>
      <c r="B12" s="50"/>
      <c r="C12" s="51"/>
      <c r="D12" s="51"/>
      <c r="E12" s="52"/>
    </row>
    <row r="13" spans="1:5" s="32" customFormat="1" ht="28.5" customHeight="1" x14ac:dyDescent="0.2">
      <c r="A13" s="34" t="s">
        <v>28</v>
      </c>
      <c r="B13" s="50"/>
      <c r="C13" s="51"/>
      <c r="D13" s="51"/>
      <c r="E13" s="52"/>
    </row>
    <row r="14" spans="1:5" s="32" customFormat="1" ht="14.25" x14ac:dyDescent="0.2">
      <c r="A14" s="34" t="s">
        <v>23</v>
      </c>
      <c r="B14" s="50"/>
      <c r="C14" s="51"/>
      <c r="D14" s="51"/>
      <c r="E14" s="52"/>
    </row>
    <row r="15" spans="1:5" s="32" customFormat="1" x14ac:dyDescent="0.2"/>
    <row r="16" spans="1:5" s="32" customFormat="1" x14ac:dyDescent="0.2">
      <c r="A16" s="33"/>
      <c r="B16" s="10"/>
      <c r="C16" s="10"/>
      <c r="D16" s="10"/>
      <c r="E16" s="10"/>
    </row>
    <row r="17" spans="1:6" s="32" customFormat="1" ht="38.25" x14ac:dyDescent="0.2">
      <c r="A17" s="20" t="s">
        <v>24</v>
      </c>
      <c r="B17" s="19" t="s">
        <v>33</v>
      </c>
      <c r="C17" s="19" t="s">
        <v>11</v>
      </c>
      <c r="D17" s="19" t="s">
        <v>12</v>
      </c>
      <c r="E17" s="19" t="s">
        <v>13</v>
      </c>
      <c r="F17" s="18" t="s">
        <v>14</v>
      </c>
    </row>
    <row r="18" spans="1:6" s="32" customFormat="1" ht="14.25" x14ac:dyDescent="0.2">
      <c r="A18" s="43" t="s">
        <v>1</v>
      </c>
      <c r="B18" s="47"/>
      <c r="C18" s="15" t="s">
        <v>15</v>
      </c>
      <c r="D18" s="16">
        <v>15.95</v>
      </c>
      <c r="E18" s="14">
        <f t="shared" ref="E18:E26" si="0">B18*D18</f>
        <v>0</v>
      </c>
      <c r="F18" s="17">
        <v>79.8</v>
      </c>
    </row>
    <row r="19" spans="1:6" ht="14.25" x14ac:dyDescent="0.2">
      <c r="A19" s="43" t="s">
        <v>2</v>
      </c>
      <c r="B19" s="47"/>
      <c r="C19" s="15" t="s">
        <v>15</v>
      </c>
      <c r="D19" s="16">
        <v>15.95</v>
      </c>
      <c r="E19" s="14">
        <f t="shared" si="0"/>
        <v>0</v>
      </c>
      <c r="F19" s="17">
        <v>65.400000000000006</v>
      </c>
    </row>
    <row r="20" spans="1:6" ht="14.25" x14ac:dyDescent="0.2">
      <c r="A20" s="43" t="s">
        <v>3</v>
      </c>
      <c r="B20" s="47"/>
      <c r="C20" s="15" t="s">
        <v>15</v>
      </c>
      <c r="D20" s="16">
        <v>15.95</v>
      </c>
      <c r="E20" s="14">
        <f t="shared" si="0"/>
        <v>0</v>
      </c>
      <c r="F20" s="17">
        <v>54.6</v>
      </c>
    </row>
    <row r="21" spans="1:6" ht="15" x14ac:dyDescent="0.25">
      <c r="A21" s="44" t="s">
        <v>4</v>
      </c>
      <c r="B21" s="40">
        <f>SUM(B18:B20)</f>
        <v>0</v>
      </c>
      <c r="C21" s="24"/>
      <c r="D21" s="16"/>
      <c r="E21" s="46">
        <f>SUM(E18:E20)</f>
        <v>0</v>
      </c>
    </row>
    <row r="22" spans="1:6" ht="14.25" x14ac:dyDescent="0.2">
      <c r="A22" s="43" t="s">
        <v>5</v>
      </c>
      <c r="B22" s="47"/>
      <c r="C22" s="15" t="s">
        <v>15</v>
      </c>
      <c r="D22" s="16">
        <v>97.75</v>
      </c>
      <c r="E22" s="14">
        <f t="shared" si="0"/>
        <v>0</v>
      </c>
    </row>
    <row r="23" spans="1:6" ht="14.25" x14ac:dyDescent="0.2">
      <c r="A23" s="43" t="s">
        <v>6</v>
      </c>
      <c r="B23" s="48"/>
      <c r="C23" s="15" t="s">
        <v>16</v>
      </c>
      <c r="D23" s="16">
        <v>6</v>
      </c>
      <c r="E23" s="14">
        <f t="shared" si="0"/>
        <v>0</v>
      </c>
    </row>
    <row r="24" spans="1:6" ht="14.25" x14ac:dyDescent="0.2">
      <c r="A24" s="45" t="s">
        <v>7</v>
      </c>
      <c r="B24" s="48"/>
      <c r="C24" s="15" t="s">
        <v>17</v>
      </c>
      <c r="D24" s="16">
        <v>63.85</v>
      </c>
      <c r="E24" s="14">
        <f t="shared" si="0"/>
        <v>0</v>
      </c>
    </row>
    <row r="25" spans="1:6" ht="36" x14ac:dyDescent="0.2">
      <c r="A25" s="31" t="s">
        <v>8</v>
      </c>
      <c r="B25" s="47"/>
      <c r="C25" s="15" t="s">
        <v>15</v>
      </c>
      <c r="D25" s="16">
        <v>10.3</v>
      </c>
      <c r="E25" s="14">
        <f t="shared" si="0"/>
        <v>0</v>
      </c>
    </row>
    <row r="26" spans="1:6" ht="24" x14ac:dyDescent="0.2">
      <c r="A26" s="31" t="s">
        <v>9</v>
      </c>
      <c r="B26" s="47"/>
      <c r="C26" s="15" t="s">
        <v>15</v>
      </c>
      <c r="D26" s="16">
        <v>15.4</v>
      </c>
      <c r="E26" s="14">
        <f t="shared" si="0"/>
        <v>0</v>
      </c>
    </row>
    <row r="27" spans="1:6" ht="14.25" x14ac:dyDescent="0.2">
      <c r="A27" s="43" t="s">
        <v>10</v>
      </c>
      <c r="B27" s="47"/>
      <c r="C27" s="15" t="s">
        <v>18</v>
      </c>
      <c r="D27" s="16">
        <v>24.55</v>
      </c>
      <c r="E27" s="30">
        <f>IF(B27&gt;SUM(B18:B20),SUM(B18:B20)*D27,B27*D27)</f>
        <v>0</v>
      </c>
    </row>
    <row r="28" spans="1:6" ht="14.25" x14ac:dyDescent="0.2">
      <c r="A28" s="29"/>
      <c r="B28" s="41"/>
      <c r="C28" s="28"/>
      <c r="D28" s="27"/>
      <c r="E28" s="26"/>
    </row>
    <row r="29" spans="1:6" ht="30" x14ac:dyDescent="0.25">
      <c r="A29" s="25" t="s">
        <v>22</v>
      </c>
      <c r="B29" s="40"/>
      <c r="C29" s="24"/>
      <c r="D29" s="23"/>
      <c r="E29" s="47"/>
    </row>
    <row r="30" spans="1:6" ht="14.25" x14ac:dyDescent="0.2">
      <c r="A30" s="22"/>
      <c r="B30" s="12"/>
      <c r="C30" s="13"/>
      <c r="D30" s="21"/>
      <c r="E30" s="12"/>
    </row>
    <row r="31" spans="1:6" ht="14.25" x14ac:dyDescent="0.2">
      <c r="A31" s="12"/>
      <c r="B31" s="12"/>
      <c r="C31" s="13"/>
      <c r="D31" s="12"/>
      <c r="E31" s="12"/>
    </row>
    <row r="32" spans="1:6" ht="14.25" x14ac:dyDescent="0.2">
      <c r="A32" s="12" t="s">
        <v>19</v>
      </c>
      <c r="B32" s="12"/>
      <c r="C32" s="13"/>
      <c r="D32" s="12"/>
      <c r="E32" s="11">
        <f>E21-E29+SUM(E22:E27)</f>
        <v>0</v>
      </c>
    </row>
    <row r="34" spans="1:5" ht="32.25" customHeight="1" x14ac:dyDescent="0.2">
      <c r="A34" s="53" t="s">
        <v>34</v>
      </c>
      <c r="B34" s="54"/>
      <c r="C34" s="54"/>
      <c r="D34" s="54"/>
      <c r="E34" s="54"/>
    </row>
    <row r="35" spans="1:5" ht="12.75" customHeight="1" x14ac:dyDescent="0.2">
      <c r="A35" s="55" t="s">
        <v>20</v>
      </c>
      <c r="B35" s="56"/>
      <c r="C35" s="56"/>
      <c r="D35" s="56"/>
      <c r="E35" s="56"/>
    </row>
    <row r="37" spans="1:5" ht="14.25" x14ac:dyDescent="0.2">
      <c r="A37" s="9" t="s">
        <v>21</v>
      </c>
      <c r="B37" s="4"/>
      <c r="C37" s="4"/>
      <c r="D37" s="4"/>
      <c r="E37" s="3"/>
    </row>
    <row r="38" spans="1:5" x14ac:dyDescent="0.2">
      <c r="A38" s="3"/>
      <c r="B38" s="4"/>
      <c r="C38" s="4"/>
      <c r="D38" s="4"/>
      <c r="E38" s="3"/>
    </row>
    <row r="39" spans="1:5" x14ac:dyDescent="0.2">
      <c r="A39" s="3"/>
      <c r="B39" s="4"/>
      <c r="C39" s="4"/>
      <c r="D39" s="4"/>
      <c r="E39" s="3"/>
    </row>
    <row r="40" spans="1:5" x14ac:dyDescent="0.2">
      <c r="A40" s="7"/>
      <c r="B40" s="8"/>
      <c r="C40" s="8"/>
      <c r="D40" s="8"/>
      <c r="E40" s="7"/>
    </row>
    <row r="41" spans="1:5" x14ac:dyDescent="0.2">
      <c r="A41" s="6"/>
      <c r="B41" s="5"/>
      <c r="C41" s="5"/>
      <c r="D41" s="5"/>
      <c r="E41" s="3"/>
    </row>
    <row r="42" spans="1:5" x14ac:dyDescent="0.2">
      <c r="A42" s="7"/>
      <c r="B42" s="8"/>
      <c r="C42" s="8"/>
      <c r="D42" s="8"/>
      <c r="E42" s="3"/>
    </row>
    <row r="43" spans="1:5" x14ac:dyDescent="0.2">
      <c r="A43" s="42" t="s">
        <v>25</v>
      </c>
      <c r="B43" s="4"/>
      <c r="C43" s="4"/>
      <c r="D43" s="4"/>
      <c r="E43" s="3"/>
    </row>
  </sheetData>
  <sheetProtection password="DFD7" sheet="1"/>
  <mergeCells count="6">
    <mergeCell ref="A35:E35"/>
    <mergeCell ref="A1:C1"/>
    <mergeCell ref="B12:E12"/>
    <mergeCell ref="B13:E13"/>
    <mergeCell ref="B14:E14"/>
    <mergeCell ref="A34:E34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72" orientation="portrait" r:id="rId1"/>
  <headerFooter alignWithMargins="0">
    <oddFooter>&amp;CSAP BE OPAH - 03.2013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décompte 1er trim</vt:lpstr>
      <vt:lpstr>décompte 2e trim</vt:lpstr>
      <vt:lpstr>décompte 3e trim</vt:lpstr>
      <vt:lpstr>décompte 4e trim</vt:lpstr>
      <vt:lpstr>'décompte 1er trim'!Druckbereich</vt:lpstr>
      <vt:lpstr>'décompte 2e trim'!Druckbereich</vt:lpstr>
      <vt:lpstr>'décompte 3e trim'!Druckbereich</vt:lpstr>
      <vt:lpstr>'décompte 4e trim'!Druckbereich</vt:lpstr>
    </vt:vector>
  </TitlesOfParts>
  <Company>Kanton Bern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Infirmières et infirmiers indépendants – formulaires pour les décomptes trimestriels</dc:title>
  <dc:creator>Alters- und Behindertenamt</dc:creator>
  <cp:lastModifiedBy>Martin Hartmann</cp:lastModifiedBy>
  <cp:lastPrinted>2013-03-08T06:53:12Z</cp:lastPrinted>
  <dcterms:created xsi:type="dcterms:W3CDTF">2012-05-10T08:44:00Z</dcterms:created>
  <dcterms:modified xsi:type="dcterms:W3CDTF">2013-03-18T15:01:18Z</dcterms:modified>
</cp:coreProperties>
</file>